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T Security Ris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7F1D1D"/>
      </patternFill>
    </fill>
    <fill>
      <patternFill patternType="solid">
        <fgColor rgb="00FEE2E2"/>
      </patternFill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" fontId="0" fillId="5" borderId="1" applyAlignment="1" pivotButton="0" quotePrefix="0" xfId="0">
      <alignment horizontal="center" vertical="center" wrapText="1"/>
    </xf>
    <xf numFmtId="1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28" customWidth="1" min="3" max="3"/>
    <col width="15" customWidth="1" min="4" max="4"/>
    <col width="13" customWidth="1" min="5" max="5"/>
    <col width="15" customWidth="1" min="6" max="6"/>
    <col width="12" customWidth="1" min="7" max="7"/>
    <col width="32" customWidth="1" min="8" max="8"/>
    <col width="10" customWidth="1" min="9" max="9"/>
  </cols>
  <sheetData>
    <row r="1" ht="28" customHeight="1">
      <c r="A1" s="1" t="inlineStr">
        <is>
          <t>IT &amp; CYBER SECURITY RISK ASSESSMENT</t>
        </is>
      </c>
    </row>
    <row r="2" ht="14" customHeight="1">
      <c r="A2" s="2" t="inlineStr">
        <is>
          <t>Organisation:</t>
        </is>
      </c>
      <c r="B2" s="2" t="inlineStr"/>
      <c r="C2" s="2" t="inlineStr">
        <is>
          <t>System / Asset:</t>
        </is>
      </c>
      <c r="D2" s="2" t="inlineStr"/>
      <c r="E2" s="2" t="inlineStr">
        <is>
          <t>Assessed By:</t>
        </is>
      </c>
      <c r="F2" s="2" t="inlineStr"/>
      <c r="G2" s="2" t="inlineStr">
        <is>
          <t>Date:</t>
        </is>
      </c>
      <c r="H2" s="2" t="inlineStr"/>
      <c r="I2" s="2" t="inlineStr"/>
    </row>
    <row r="4" ht="16" customHeight="1">
      <c r="A4" s="3" t="inlineStr">
        <is>
          <t>LIKELIHOOD: 1=Very Low (&gt;5 yrs)  3=Moderate (1-3 yrs)  5=Very High (&lt;6 months)  |  IMPACT: 1=Minimal  3=Significant  5=Catastrophic  |  Score = L x I</t>
        </is>
      </c>
    </row>
    <row r="5" ht="18" customHeight="1">
      <c r="A5" s="4" t="inlineStr">
        <is>
          <t>Asset / System</t>
        </is>
      </c>
      <c r="B5" s="4" t="inlineStr">
        <is>
          <t>Threat Vector</t>
        </is>
      </c>
      <c r="C5" s="4" t="inlineStr">
        <is>
          <t>Vulnerability</t>
        </is>
      </c>
      <c r="D5" s="4" t="inlineStr">
        <is>
          <t>Likelihood (1-5)</t>
        </is>
      </c>
      <c r="E5" s="4" t="inlineStr">
        <is>
          <t>Impact (1-5)</t>
        </is>
      </c>
      <c r="F5" s="4" t="inlineStr">
        <is>
          <t>Risk Score (LxI)</t>
        </is>
      </c>
      <c r="G5" s="4" t="inlineStr">
        <is>
          <t>Risk Level</t>
        </is>
      </c>
      <c r="H5" s="4" t="inlineStr">
        <is>
          <t>Recommended Control</t>
        </is>
      </c>
      <c r="I5" s="4" t="inlineStr">
        <is>
          <t>Priority</t>
        </is>
      </c>
    </row>
    <row r="6">
      <c r="A6" s="5" t="inlineStr">
        <is>
          <t>Web Application</t>
        </is>
      </c>
      <c r="B6" s="5" t="inlineStr">
        <is>
          <t>SQL injection attack</t>
        </is>
      </c>
      <c r="C6" s="5" t="inlineStr">
        <is>
          <t>Unparameterised queries in legacy modules</t>
        </is>
      </c>
      <c r="D6" s="6" t="n">
        <v>3</v>
      </c>
      <c r="E6" s="6" t="n">
        <v>5</v>
      </c>
      <c r="F6" s="7">
        <f>D6*E6</f>
        <v/>
      </c>
      <c r="G6" s="8">
        <f>IF(F6&gt;=15,"Critical",IF(F6&gt;=9,"High",IF(F6&gt;=4,"Medium","Low")))</f>
        <v/>
      </c>
      <c r="H6" s="5" t="inlineStr">
        <is>
          <t>WAF deployment; parameterised queries; OWASP Top 10 scan</t>
        </is>
      </c>
      <c r="I6" s="9" t="inlineStr">
        <is>
          <t>Critical</t>
        </is>
      </c>
    </row>
    <row r="7">
      <c r="A7" s="10" t="inlineStr">
        <is>
          <t>Email System</t>
        </is>
      </c>
      <c r="B7" s="10" t="inlineStr">
        <is>
          <t>Phishing / Business Email Compromise</t>
        </is>
      </c>
      <c r="C7" s="10" t="inlineStr">
        <is>
          <t>No DMARC/DKIM enforcement; low user awareness</t>
        </is>
      </c>
      <c r="D7" s="11" t="n">
        <v>5</v>
      </c>
      <c r="E7" s="11" t="n">
        <v>4</v>
      </c>
      <c r="F7" s="7">
        <f>D7*E7</f>
        <v/>
      </c>
      <c r="G7" s="8">
        <f>IF(F7&gt;=15,"Critical",IF(F7&gt;=9,"High",IF(F7&gt;=4,"Medium","Low")))</f>
        <v/>
      </c>
      <c r="H7" s="10" t="inlineStr">
        <is>
          <t>DMARC p=reject; MFA on all email accounts; phishing simulations</t>
        </is>
      </c>
      <c r="I7" s="12" t="inlineStr">
        <is>
          <t>Critical</t>
        </is>
      </c>
    </row>
    <row r="8">
      <c r="A8" s="5" t="inlineStr">
        <is>
          <t>Employee Workstations</t>
        </is>
      </c>
      <c r="B8" s="5" t="inlineStr">
        <is>
          <t>Ransomware via malicious attachment</t>
        </is>
      </c>
      <c r="C8" s="5" t="inlineStr">
        <is>
          <t>Outdated endpoint AV; no EDR solution</t>
        </is>
      </c>
      <c r="D8" s="6" t="n">
        <v>4</v>
      </c>
      <c r="E8" s="6" t="n">
        <v>5</v>
      </c>
      <c r="F8" s="7">
        <f>D8*E8</f>
        <v/>
      </c>
      <c r="G8" s="8">
        <f>IF(F8&gt;=15,"Critical",IF(F8&gt;=9,"High",IF(F8&gt;=4,"Medium","Low")))</f>
        <v/>
      </c>
      <c r="H8" s="5" t="inlineStr">
        <is>
          <t>Deploy EDR; block macro execution; immutable backups (3-2-1)</t>
        </is>
      </c>
      <c r="I8" s="9" t="inlineStr">
        <is>
          <t>Critical</t>
        </is>
      </c>
    </row>
    <row r="9">
      <c r="A9" s="10" t="inlineStr">
        <is>
          <t>VPN / Remote Access</t>
        </is>
      </c>
      <c r="B9" s="10" t="inlineStr">
        <is>
          <t>Credential stuffing / brute force</t>
        </is>
      </c>
      <c r="C9" s="10" t="inlineStr">
        <is>
          <t>No MFA on VPN; weak password policy</t>
        </is>
      </c>
      <c r="D9" s="11" t="n">
        <v>4</v>
      </c>
      <c r="E9" s="11" t="n">
        <v>4</v>
      </c>
      <c r="F9" s="7">
        <f>D9*E9</f>
        <v/>
      </c>
      <c r="G9" s="8">
        <f>IF(F9&gt;=15,"Critical",IF(F9&gt;=9,"High",IF(F9&gt;=4,"Medium","Low")))</f>
        <v/>
      </c>
      <c r="H9" s="10" t="inlineStr">
        <is>
          <t>MFA mandatory; account lockout policy; geo-blocking</t>
        </is>
      </c>
      <c r="I9" s="12" t="inlineStr">
        <is>
          <t>High</t>
        </is>
      </c>
    </row>
    <row r="10">
      <c r="A10" s="5" t="inlineStr">
        <is>
          <t>Cloud Storage (S3/GCS)</t>
        </is>
      </c>
      <c r="B10" s="5" t="inlineStr">
        <is>
          <t>Misconfigured public bucket exposure</t>
        </is>
      </c>
      <c r="C10" s="5" t="inlineStr">
        <is>
          <t>No automated bucket policy audits</t>
        </is>
      </c>
      <c r="D10" s="6" t="n">
        <v>3</v>
      </c>
      <c r="E10" s="6" t="n">
        <v>4</v>
      </c>
      <c r="F10" s="7">
        <f>D10*E10</f>
        <v/>
      </c>
      <c r="G10" s="8">
        <f>IF(F10&gt;=15,"Critical",IF(F10&gt;=9,"High",IF(F10&gt;=4,"Medium","Low")))</f>
        <v/>
      </c>
      <c r="H10" s="5" t="inlineStr">
        <is>
          <t>CSPM tool; block public access by default; encryption at rest</t>
        </is>
      </c>
      <c r="I10" s="9" t="inlineStr">
        <is>
          <t>High</t>
        </is>
      </c>
    </row>
    <row r="11">
      <c r="A11" s="10" t="inlineStr">
        <is>
          <t>Database Server</t>
        </is>
      </c>
      <c r="B11" s="10" t="inlineStr">
        <is>
          <t>Insider threat / privilege misuse</t>
        </is>
      </c>
      <c r="C11" s="10" t="inlineStr">
        <is>
          <t>Excessive user privileges; no activity logging</t>
        </is>
      </c>
      <c r="D11" s="11" t="n">
        <v>3</v>
      </c>
      <c r="E11" s="11" t="n">
        <v>4</v>
      </c>
      <c r="F11" s="7">
        <f>D11*E11</f>
        <v/>
      </c>
      <c r="G11" s="8">
        <f>IF(F11&gt;=15,"Critical",IF(F11&gt;=9,"High",IF(F11&gt;=4,"Medium","Low")))</f>
        <v/>
      </c>
      <c r="H11" s="10" t="inlineStr">
        <is>
          <t>Least-privilege review; SIEM alerting; privileged access management</t>
        </is>
      </c>
      <c r="I11" s="12" t="inlineStr">
        <is>
          <t>High</t>
        </is>
      </c>
    </row>
    <row r="12">
      <c r="A12" s="5" t="inlineStr">
        <is>
          <t>Mobile Devices</t>
        </is>
      </c>
      <c r="B12" s="5" t="inlineStr">
        <is>
          <t>Lost/stolen device with sensitive data</t>
        </is>
      </c>
      <c r="C12" s="5" t="inlineStr">
        <is>
          <t>No MDM; no remote wipe capability</t>
        </is>
      </c>
      <c r="D12" s="6" t="n">
        <v>3</v>
      </c>
      <c r="E12" s="6" t="n">
        <v>3</v>
      </c>
      <c r="F12" s="7">
        <f>D12*E12</f>
        <v/>
      </c>
      <c r="G12" s="8">
        <f>IF(F12&gt;=15,"Critical",IF(F12&gt;=9,"High",IF(F12&gt;=4,"Medium","Low")))</f>
        <v/>
      </c>
      <c r="H12" s="5" t="inlineStr">
        <is>
          <t>MDM enrolment; full-disk encryption; remote wipe policy</t>
        </is>
      </c>
      <c r="I12" s="9" t="inlineStr">
        <is>
          <t>Medium</t>
        </is>
      </c>
    </row>
    <row r="13">
      <c r="A13" s="10" t="inlineStr">
        <is>
          <t>Third-party APIs</t>
        </is>
      </c>
      <c r="B13" s="10" t="inlineStr">
        <is>
          <t>Supply chain / API key compromise</t>
        </is>
      </c>
      <c r="C13" s="10" t="inlineStr">
        <is>
          <t>API keys in source code repositories</t>
        </is>
      </c>
      <c r="D13" s="11" t="n">
        <v>3</v>
      </c>
      <c r="E13" s="11" t="n">
        <v>4</v>
      </c>
      <c r="F13" s="7">
        <f>D13*E13</f>
        <v/>
      </c>
      <c r="G13" s="8">
        <f>IF(F13&gt;=15,"Critical",IF(F13&gt;=9,"High",IF(F13&gt;=4,"Medium","Low")))</f>
        <v/>
      </c>
      <c r="H13" s="10" t="inlineStr">
        <is>
          <t>Secret scanning in CI/CD; key rotation; third-party audit</t>
        </is>
      </c>
      <c r="I13" s="12" t="inlineStr">
        <is>
          <t>High</t>
        </is>
      </c>
    </row>
    <row r="14">
      <c r="A14" s="5" t="inlineStr">
        <is>
          <t>Network Infrastructure</t>
        </is>
      </c>
      <c r="B14" s="5" t="inlineStr">
        <is>
          <t>Lateral movement post-compromise</t>
        </is>
      </c>
      <c r="C14" s="5" t="inlineStr">
        <is>
          <t>Flat network; no VLAN segmentation</t>
        </is>
      </c>
      <c r="D14" s="6" t="n">
        <v>3</v>
      </c>
      <c r="E14" s="6" t="n">
        <v>4</v>
      </c>
      <c r="F14" s="7">
        <f>D14*E14</f>
        <v/>
      </c>
      <c r="G14" s="8">
        <f>IF(F14&gt;=15,"Critical",IF(F14&gt;=9,"High",IF(F14&gt;=4,"Medium","Low")))</f>
        <v/>
      </c>
      <c r="H14" s="5" t="inlineStr">
        <is>
          <t>Network segmentation; zero-trust architecture rollout</t>
        </is>
      </c>
      <c r="I14" s="9" t="inlineStr">
        <is>
          <t>High</t>
        </is>
      </c>
    </row>
    <row r="15">
      <c r="A15" s="10" t="inlineStr">
        <is>
          <t>Backup Systems</t>
        </is>
      </c>
      <c r="B15" s="10" t="inlineStr">
        <is>
          <t>Backup corruption / unavailability</t>
        </is>
      </c>
      <c r="C15" s="10" t="inlineStr">
        <is>
          <t>Backups not tested; single location</t>
        </is>
      </c>
      <c r="D15" s="11" t="n">
        <v>3</v>
      </c>
      <c r="E15" s="11" t="n">
        <v>5</v>
      </c>
      <c r="F15" s="7">
        <f>D15*E15</f>
        <v/>
      </c>
      <c r="G15" s="8">
        <f>IF(F15&gt;=15,"Critical",IF(F15&gt;=9,"High",IF(F15&gt;=4,"Medium","Low")))</f>
        <v/>
      </c>
      <c r="H15" s="10" t="inlineStr">
        <is>
          <t>Monthly restore test; offsite / cloud replication; air-gapped backup</t>
        </is>
      </c>
      <c r="I15" s="12" t="inlineStr">
        <is>
          <t>Critical</t>
        </is>
      </c>
    </row>
  </sheetData>
  <mergeCells count="2">
    <mergeCell ref="A1:I1"/>
    <mergeCell ref="A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