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/yyyy"/>
  </numFmts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  <font>
      <b val="1"/>
      <color rgb="00FFFFFF"/>
      <sz val="12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164" fontId="4" fillId="0" borderId="1" applyAlignment="1" pivotButton="0" quotePrefix="0" xfId="0">
      <alignment horizontal="center" vertical="center"/>
    </xf>
    <xf numFmtId="4" fontId="4" fillId="0" borderId="1" applyAlignment="1" pivotButton="0" quotePrefix="0" xfId="0">
      <alignment horizontal="right" vertical="center"/>
    </xf>
    <xf numFmtId="3" fontId="4" fillId="0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right" vertical="center"/>
    </xf>
    <xf numFmtId="0" fontId="0" fillId="4" borderId="1" pivotButton="0" quotePrefix="0" xfId="0"/>
    <xf numFmtId="4" fontId="5" fillId="4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0" fontId="0" fillId="3" borderId="1" pivotButton="0" quotePrefix="0" xfId="0"/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8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0" customWidth="1" min="1" max="1"/>
    <col width="28" customWidth="1" min="2" max="2"/>
    <col width="16" customWidth="1" min="3" max="3"/>
    <col width="13" customWidth="1" min="4" max="4"/>
    <col width="14" customWidth="1" min="5" max="5"/>
    <col width="16" customWidth="1" min="6" max="6"/>
    <col width="16" customWidth="1" min="7" max="7"/>
    <col width="10" customWidth="1" min="8" max="8"/>
    <col width="18" customWidth="1" min="9" max="9"/>
  </cols>
  <sheetData>
    <row r="1" ht="26" customHeight="1">
      <c r="A1" s="1" t="inlineStr">
        <is>
          <t>Asset &amp; Equipment Inventory</t>
        </is>
      </c>
    </row>
    <row r="2">
      <c r="A2" s="2" t="inlineStr">
        <is>
          <t>Company:</t>
        </is>
      </c>
    </row>
    <row r="3">
      <c r="A3" s="2" t="inlineStr">
        <is>
          <t>Date:</t>
        </is>
      </c>
    </row>
    <row r="4">
      <c r="A4" s="2" t="inlineStr">
        <is>
          <t>Department:</t>
        </is>
      </c>
    </row>
    <row r="5" ht="18" customHeight="1">
      <c r="A5" s="3" t="inlineStr">
        <is>
          <t>Asset #</t>
        </is>
      </c>
      <c r="B5" s="3" t="inlineStr">
        <is>
          <t>Asset Name</t>
        </is>
      </c>
      <c r="C5" s="3" t="inlineStr">
        <is>
          <t>Category</t>
        </is>
      </c>
      <c r="D5" s="3" t="inlineStr">
        <is>
          <t>Purchase Date</t>
        </is>
      </c>
      <c r="E5" s="3" t="inlineStr">
        <is>
          <t>Cost ($)</t>
        </is>
      </c>
      <c r="F5" s="3" t="inlineStr">
        <is>
          <t>Useful Life (yr)</t>
        </is>
      </c>
      <c r="G5" s="3" t="inlineStr">
        <is>
          <t>Deprec./yr ($)</t>
        </is>
      </c>
      <c r="H5" s="3" t="inlineStr">
        <is>
          <t>Age (yr)</t>
        </is>
      </c>
      <c r="I5" s="3" t="inlineStr">
        <is>
          <t>Net Book Value ($)</t>
        </is>
      </c>
    </row>
    <row r="6" ht="20" customHeight="1">
      <c r="A6" s="4" t="inlineStr">
        <is>
          <t>AST-001</t>
        </is>
      </c>
      <c r="B6" s="4" t="inlineStr">
        <is>
          <t>CNC Milling Machine</t>
        </is>
      </c>
      <c r="C6" s="4" t="inlineStr">
        <is>
          <t>Machinery</t>
        </is>
      </c>
      <c r="D6" s="5" t="n"/>
      <c r="E6" s="6" t="n">
        <v>45000</v>
      </c>
      <c r="F6" s="7" t="n">
        <v>10</v>
      </c>
      <c r="G6" s="6">
        <f>IF(AND(ISNUMBER(E6),ISNUMBER(F6)),E6/F6,"")</f>
        <v/>
      </c>
      <c r="H6" s="7">
        <f>IF(ISNUMBER(D6),DATEDIF(D6,TODAY(),"Y"),"")</f>
        <v/>
      </c>
      <c r="I6" s="6">
        <f>IF(AND(ISNUMBER(E6),ISNUMBER(G6),ISNUMBER(H6)),MAX(0,E6-G6*H6),"")</f>
        <v/>
      </c>
    </row>
    <row r="7" ht="20" customHeight="1">
      <c r="A7" s="4" t="inlineStr">
        <is>
          <t>AST-002</t>
        </is>
      </c>
      <c r="B7" s="4" t="inlineStr">
        <is>
          <t>Forklift (3T electric)</t>
        </is>
      </c>
      <c r="C7" s="4" t="inlineStr">
        <is>
          <t>Machinery</t>
        </is>
      </c>
      <c r="D7" s="5" t="n"/>
      <c r="E7" s="6" t="n">
        <v>28000</v>
      </c>
      <c r="F7" s="7" t="n">
        <v>8</v>
      </c>
      <c r="G7" s="6">
        <f>IF(AND(ISNUMBER(E7),ISNUMBER(F7)),E7/F7,"")</f>
        <v/>
      </c>
      <c r="H7" s="7">
        <f>IF(ISNUMBER(D7),DATEDIF(D7,TODAY(),"Y"),"")</f>
        <v/>
      </c>
      <c r="I7" s="6">
        <f>IF(AND(ISNUMBER(E7),ISNUMBER(G7),ISNUMBER(H7)),MAX(0,E7-G7*H7),"")</f>
        <v/>
      </c>
    </row>
    <row r="8" ht="20" customHeight="1">
      <c r="A8" s="4" t="inlineStr">
        <is>
          <t>AST-003</t>
        </is>
      </c>
      <c r="B8" s="4" t="inlineStr">
        <is>
          <t>Server Rack (42U)</t>
        </is>
      </c>
      <c r="C8" s="4" t="inlineStr">
        <is>
          <t>IT Equipment</t>
        </is>
      </c>
      <c r="D8" s="5" t="n"/>
      <c r="E8" s="6" t="n">
        <v>12500</v>
      </c>
      <c r="F8" s="7" t="n">
        <v>5</v>
      </c>
      <c r="G8" s="6">
        <f>IF(AND(ISNUMBER(E8),ISNUMBER(F8)),E8/F8,"")</f>
        <v/>
      </c>
      <c r="H8" s="7">
        <f>IF(ISNUMBER(D8),DATEDIF(D8,TODAY(),"Y"),"")</f>
        <v/>
      </c>
      <c r="I8" s="6">
        <f>IF(AND(ISNUMBER(E8),ISNUMBER(G8),ISNUMBER(H8)),MAX(0,E8-G8*H8),"")</f>
        <v/>
      </c>
    </row>
    <row r="9" ht="20" customHeight="1">
      <c r="A9" s="4" t="inlineStr">
        <is>
          <t>AST-004</t>
        </is>
      </c>
      <c r="B9" s="4" t="inlineStr">
        <is>
          <t>Desktop PC — Workstation</t>
        </is>
      </c>
      <c r="C9" s="4" t="inlineStr">
        <is>
          <t>IT Equipment</t>
        </is>
      </c>
      <c r="D9" s="5" t="n"/>
      <c r="E9" s="6" t="n">
        <v>2200</v>
      </c>
      <c r="F9" s="7" t="n">
        <v>5</v>
      </c>
      <c r="G9" s="6">
        <f>IF(AND(ISNUMBER(E9),ISNUMBER(F9)),E9/F9,"")</f>
        <v/>
      </c>
      <c r="H9" s="7">
        <f>IF(ISNUMBER(D9),DATEDIF(D9,TODAY(),"Y"),"")</f>
        <v/>
      </c>
      <c r="I9" s="6">
        <f>IF(AND(ISNUMBER(E9),ISNUMBER(G9),ISNUMBER(H9)),MAX(0,E9-G9*H9),"")</f>
        <v/>
      </c>
    </row>
    <row r="10" ht="20" customHeight="1">
      <c r="A10" s="4" t="inlineStr">
        <is>
          <t>AST-005</t>
        </is>
      </c>
      <c r="B10" s="4" t="inlineStr">
        <is>
          <t>Company Van (3.5T)</t>
        </is>
      </c>
      <c r="C10" s="4" t="inlineStr">
        <is>
          <t>Vehicles</t>
        </is>
      </c>
      <c r="D10" s="5" t="n"/>
      <c r="E10" s="6" t="n">
        <v>38000</v>
      </c>
      <c r="F10" s="7" t="n">
        <v>6</v>
      </c>
      <c r="G10" s="6">
        <f>IF(AND(ISNUMBER(E10),ISNUMBER(F10)),E10/F10,"")</f>
        <v/>
      </c>
      <c r="H10" s="7">
        <f>IF(ISNUMBER(D10),DATEDIF(D10,TODAY(),"Y"),"")</f>
        <v/>
      </c>
      <c r="I10" s="6">
        <f>IF(AND(ISNUMBER(E10),ISNUMBER(G10),ISNUMBER(H10)),MAX(0,E10-G10*H10),"")</f>
        <v/>
      </c>
    </row>
    <row r="11" ht="20" customHeight="1">
      <c r="A11" s="4" t="inlineStr">
        <is>
          <t>AST-006</t>
        </is>
      </c>
      <c r="B11" s="4" t="inlineStr">
        <is>
          <t>Air Compressor 50L</t>
        </is>
      </c>
      <c r="C11" s="4" t="inlineStr">
        <is>
          <t>Machinery</t>
        </is>
      </c>
      <c r="D11" s="5" t="n"/>
      <c r="E11" s="6" t="n">
        <v>1800</v>
      </c>
      <c r="F11" s="7" t="n">
        <v>7</v>
      </c>
      <c r="G11" s="6">
        <f>IF(AND(ISNUMBER(E11),ISNUMBER(F11)),E11/F11,"")</f>
        <v/>
      </c>
      <c r="H11" s="7">
        <f>IF(ISNUMBER(D11),DATEDIF(D11,TODAY(),"Y"),"")</f>
        <v/>
      </c>
      <c r="I11" s="6">
        <f>IF(AND(ISNUMBER(E11),ISNUMBER(G11),ISNUMBER(H11)),MAX(0,E11-G11*H11),"")</f>
        <v/>
      </c>
    </row>
    <row r="12" ht="20" customHeight="1">
      <c r="A12" s="4" t="inlineStr">
        <is>
          <t>AST-007</t>
        </is>
      </c>
      <c r="B12" s="4" t="inlineStr">
        <is>
          <t>Office Multifunction Printer</t>
        </is>
      </c>
      <c r="C12" s="4" t="inlineStr">
        <is>
          <t>Office Equipment</t>
        </is>
      </c>
      <c r="D12" s="5" t="n"/>
      <c r="E12" s="6" t="n">
        <v>1400</v>
      </c>
      <c r="F12" s="7" t="n">
        <v>5</v>
      </c>
      <c r="G12" s="6">
        <f>IF(AND(ISNUMBER(E12),ISNUMBER(F12)),E12/F12,"")</f>
        <v/>
      </c>
      <c r="H12" s="7">
        <f>IF(ISNUMBER(D12),DATEDIF(D12,TODAY(),"Y"),"")</f>
        <v/>
      </c>
      <c r="I12" s="6">
        <f>IF(AND(ISNUMBER(E12),ISNUMBER(G12),ISNUMBER(H12)),MAX(0,E12-G12*H12),"")</f>
        <v/>
      </c>
    </row>
    <row r="13" ht="20" customHeight="1">
      <c r="A13" s="4" t="inlineStr">
        <is>
          <t>AST-008</t>
        </is>
      </c>
      <c r="B13" s="4" t="inlineStr">
        <is>
          <t>Security Camera System</t>
        </is>
      </c>
      <c r="C13" s="4" t="inlineStr">
        <is>
          <t>Security</t>
        </is>
      </c>
      <c r="D13" s="5" t="n"/>
      <c r="E13" s="6" t="n">
        <v>3200</v>
      </c>
      <c r="F13" s="7" t="n">
        <v>8</v>
      </c>
      <c r="G13" s="6">
        <f>IF(AND(ISNUMBER(E13),ISNUMBER(F13)),E13/F13,"")</f>
        <v/>
      </c>
      <c r="H13" s="7">
        <f>IF(ISNUMBER(D13),DATEDIF(D13,TODAY(),"Y"),"")</f>
        <v/>
      </c>
      <c r="I13" s="6">
        <f>IF(AND(ISNUMBER(E13),ISNUMBER(G13),ISNUMBER(H13)),MAX(0,E13-G13*H13),"")</f>
        <v/>
      </c>
    </row>
    <row r="14" ht="20" customHeight="1">
      <c r="A14" s="4" t="inlineStr">
        <is>
          <t>AST-009</t>
        </is>
      </c>
      <c r="B14" s="4" t="inlineStr">
        <is>
          <t>Industrial Shelving</t>
        </is>
      </c>
      <c r="C14" s="4" t="inlineStr">
        <is>
          <t>Fixtures</t>
        </is>
      </c>
      <c r="D14" s="5" t="n"/>
      <c r="E14" s="6" t="n">
        <v>4500</v>
      </c>
      <c r="F14" s="7" t="n">
        <v>15</v>
      </c>
      <c r="G14" s="6">
        <f>IF(AND(ISNUMBER(E14),ISNUMBER(F14)),E14/F14,"")</f>
        <v/>
      </c>
      <c r="H14" s="7">
        <f>IF(ISNUMBER(D14),DATEDIF(D14,TODAY(),"Y"),"")</f>
        <v/>
      </c>
      <c r="I14" s="6">
        <f>IF(AND(ISNUMBER(E14),ISNUMBER(G14),ISNUMBER(H14)),MAX(0,E14-G14*H14),"")</f>
        <v/>
      </c>
    </row>
    <row r="15" ht="20" customHeight="1">
      <c r="A15" s="4" t="n"/>
      <c r="B15" s="4" t="n"/>
      <c r="C15" s="4" t="n"/>
      <c r="D15" s="5" t="n"/>
      <c r="E15" s="6" t="n"/>
      <c r="F15" s="7" t="n"/>
      <c r="G15" s="6" t="n"/>
      <c r="H15" s="7" t="n"/>
      <c r="I15" s="6" t="n"/>
    </row>
    <row r="16" ht="20" customHeight="1">
      <c r="A16" s="4" t="n"/>
      <c r="B16" s="4" t="n"/>
      <c r="C16" s="4" t="n"/>
      <c r="D16" s="5" t="n"/>
      <c r="E16" s="6" t="n"/>
      <c r="F16" s="7" t="n"/>
      <c r="G16" s="6" t="n"/>
      <c r="H16" s="7" t="n"/>
      <c r="I16" s="6" t="n"/>
    </row>
    <row r="17">
      <c r="A17" s="8" t="inlineStr">
        <is>
          <t>Total Original Cost</t>
        </is>
      </c>
      <c r="B17" s="9" t="n"/>
      <c r="C17" s="9" t="n"/>
      <c r="D17" s="9" t="n"/>
      <c r="E17" s="10">
        <f>SUM(E6:E16)</f>
        <v/>
      </c>
      <c r="F17" s="9" t="n"/>
      <c r="G17" s="9" t="n"/>
      <c r="H17" s="9" t="n"/>
      <c r="I17" s="9" t="n"/>
    </row>
    <row r="18">
      <c r="A18" s="11" t="inlineStr">
        <is>
          <t>TOTAL NET BOOK VALUE</t>
        </is>
      </c>
      <c r="B18" s="12" t="n"/>
      <c r="C18" s="12" t="n"/>
      <c r="D18" s="12" t="n"/>
      <c r="E18" s="12" t="n"/>
      <c r="F18" s="12" t="n"/>
      <c r="G18" s="12" t="n"/>
      <c r="H18" s="12" t="n"/>
      <c r="I18" s="13">
        <f>SUM(I6:I16)</f>
        <v/>
      </c>
    </row>
  </sheetData>
  <mergeCells count="1">
    <mergeCell ref="A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2026-06-05T06:03:30Z</dcterms:created>
  <dcterms:modified xmlns:dcterms="http://purl.org/dc/terms/" xmlns:xsi="http://www.w3.org/2001/XMLSchema-instance" xsi:type="dcterms:W3CDTF">2026-06-05T06:03:30Z</dcterms:modified>
</cp:coreProperties>
</file>